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slav\Downloads\"/>
    </mc:Choice>
  </mc:AlternateContent>
  <bookViews>
    <workbookView xWindow="0" yWindow="180" windowWidth="19320" windowHeight="7575" activeTab="1"/>
  </bookViews>
  <sheets>
    <sheet name="Диаграмма1" sheetId="6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I18" i="1" l="1"/>
  <c r="I16" i="1"/>
  <c r="I12" i="1"/>
  <c r="I10" i="1"/>
  <c r="I8" i="1"/>
  <c r="I6" i="1"/>
  <c r="I4" i="1"/>
  <c r="I13" i="1"/>
  <c r="I14" i="1"/>
  <c r="I5" i="1"/>
  <c r="I7" i="1"/>
  <c r="I20" i="1" s="1"/>
  <c r="I9" i="1"/>
  <c r="I11" i="1"/>
  <c r="I15" i="1"/>
  <c r="I17" i="1"/>
  <c r="I19" i="1"/>
  <c r="G15" i="1"/>
  <c r="H4" i="1"/>
  <c r="H20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G4" i="1"/>
  <c r="G20" i="1" s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<sst xmlns="http://schemas.openxmlformats.org/spreadsheetml/2006/main" count="28" uniqueCount="25">
  <si>
    <t>№
п/п</t>
  </si>
  <si>
    <t>Наименование</t>
  </si>
  <si>
    <t>Уровень средних розничных цен (руб./кг/литр/десяток)</t>
  </si>
  <si>
    <t>Нормы потребления за месяц</t>
  </si>
  <si>
    <t>Средняя стоимость потребительского набора (руб.)</t>
  </si>
  <si>
    <t>Мука пшеничная (сорт высший)</t>
  </si>
  <si>
    <t>Хлеб белый из пшеничной муки</t>
  </si>
  <si>
    <t>Макаронные изделия (сорт высший)</t>
  </si>
  <si>
    <t>Масло подсолнечное рафинированное</t>
  </si>
  <si>
    <t>Крупа гречневая (сорт первый)</t>
  </si>
  <si>
    <t>Крупа рисовая (сорт первый)</t>
  </si>
  <si>
    <t xml:space="preserve">Говядина </t>
  </si>
  <si>
    <t>Свинина</t>
  </si>
  <si>
    <t>Мясо кур</t>
  </si>
  <si>
    <t xml:space="preserve">Масло сливочное </t>
  </si>
  <si>
    <t>Молоко питьевое (м.д.ж. 2,5-4,0%)</t>
  </si>
  <si>
    <t>Яйцо столовое 1 категории</t>
  </si>
  <si>
    <t>Сахар-песок</t>
  </si>
  <si>
    <t>Картофель свежий</t>
  </si>
  <si>
    <t>Капуста белокочанная свежая</t>
  </si>
  <si>
    <t>Лук репчатый свежий</t>
  </si>
  <si>
    <t>Итого</t>
  </si>
  <si>
    <t>ООО "Ялта рынок" 
(ул.Киевская, 24)</t>
  </si>
  <si>
    <t>магазин ПУД ООО "ПУД" (ул.Ореховая, 44)</t>
  </si>
  <si>
    <t>супермаркет "Фуршет"ООО "БИЗНЕС-ЮГ" (пер.Дарсановский,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</si>
</sst>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/>
    </xf>
    <xf numFmtId="17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Calibri"/>
              </a:rPr>
              <a:t>Средняя стоимость потребительского набора  на месяц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Calibri"/>
              </a:rPr>
              <a:t> по состоянию на 21.03.2018</a:t>
            </a:r>
          </a:p>
        </c:rich>
      </c:tx>
      <c:layout>
        <c:manualLayout>
          <c:xMode val="edge"/>
          <c:yMode val="edge"/>
          <c:x val="0.20470827417064671"/>
          <c:y val="2.14277061521155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333333333333334E-2"/>
          <c:y val="0.132996632996633"/>
          <c:w val="0.66145833333333337"/>
          <c:h val="0.750841750841750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Лист1!$G$3</c:f>
              <c:strCache>
                <c:ptCount val="1"/>
                <c:pt idx="0">
                  <c:v>магазин ПУД ООО "ПУД" (ул.Ореховая, 44)</c:v>
                </c:pt>
              </c:strCache>
            </c:strRef>
          </c:tx>
          <c:invertIfNegative val="0"/>
          <c:cat>
            <c:strRef>
              <c:f>Лист1!$B$4:$B$19</c:f>
              <c:strCache>
                <c:ptCount val="16"/>
                <c:pt idx="0">
                  <c:v>Мука пшеничная (сорт высший)</c:v>
                </c:pt>
                <c:pt idx="1">
                  <c:v>Хлеб белый из пшеничной муки</c:v>
                </c:pt>
                <c:pt idx="2">
                  <c:v>Макаронные изделия (сорт высший)</c:v>
                </c:pt>
                <c:pt idx="3">
                  <c:v>Масло подсолнечное рафинированное</c:v>
                </c:pt>
                <c:pt idx="4">
                  <c:v>Крупа гречневая (сорт первый)</c:v>
                </c:pt>
                <c:pt idx="5">
                  <c:v>Крупа рисовая (сорт первый)</c:v>
                </c:pt>
                <c:pt idx="6">
                  <c:v>Говядина </c:v>
                </c:pt>
                <c:pt idx="7">
                  <c:v>Свинина</c:v>
                </c:pt>
                <c:pt idx="8">
                  <c:v>Мясо кур</c:v>
                </c:pt>
                <c:pt idx="9">
                  <c:v>Масло сливочное </c:v>
                </c:pt>
                <c:pt idx="10">
                  <c:v>Молоко питьевое (м.д.ж. 2,5-4,0%)</c:v>
                </c:pt>
                <c:pt idx="11">
                  <c:v>Яйцо столовое 1 категории</c:v>
                </c:pt>
                <c:pt idx="12">
                  <c:v>Сахар-песок</c:v>
                </c:pt>
                <c:pt idx="13">
                  <c:v>Картофель свежий</c:v>
                </c:pt>
                <c:pt idx="14">
                  <c:v>Капуста белокочанная свежая</c:v>
                </c:pt>
                <c:pt idx="15">
                  <c:v>Лук репчатый свежий</c:v>
                </c:pt>
              </c:strCache>
            </c:strRef>
          </c:cat>
          <c:val>
            <c:numRef>
              <c:f>Лист1!$G$4:$G$19</c:f>
              <c:numCache>
                <c:formatCode>0.00</c:formatCode>
                <c:ptCount val="16"/>
                <c:pt idx="0">
                  <c:v>18.900000000000002</c:v>
                </c:pt>
                <c:pt idx="1">
                  <c:v>237.3</c:v>
                </c:pt>
                <c:pt idx="2">
                  <c:v>41.625</c:v>
                </c:pt>
                <c:pt idx="3">
                  <c:v>71.225000000000009</c:v>
                </c:pt>
                <c:pt idx="4">
                  <c:v>24.40625</c:v>
                </c:pt>
                <c:pt idx="5">
                  <c:v>12.375</c:v>
                </c:pt>
                <c:pt idx="6">
                  <c:v>427.10416666666663</c:v>
                </c:pt>
                <c:pt idx="7">
                  <c:v>247.5</c:v>
                </c:pt>
                <c:pt idx="8">
                  <c:v>261.43333333333334</c:v>
                </c:pt>
                <c:pt idx="9">
                  <c:v>72.050000000000011</c:v>
                </c:pt>
                <c:pt idx="10">
                  <c:v>412.53333333333336</c:v>
                </c:pt>
                <c:pt idx="11">
                  <c:v>92.7</c:v>
                </c:pt>
                <c:pt idx="12">
                  <c:v>71.095833333333346</c:v>
                </c:pt>
                <c:pt idx="13">
                  <c:v>216.48750000000001</c:v>
                </c:pt>
                <c:pt idx="14">
                  <c:v>68.541666666666657</c:v>
                </c:pt>
                <c:pt idx="15">
                  <c:v>52.733333333333341</c:v>
                </c:pt>
              </c:numCache>
            </c:numRef>
          </c:val>
        </c:ser>
        <c:ser>
          <c:idx val="1"/>
          <c:order val="1"/>
          <c:tx>
            <c:strRef>
              <c:f>Лист1!$H$3</c:f>
              <c:strCache>
                <c:ptCount val="1"/>
                <c:pt idx="0">
                  <c:v>супермаркет "Фуршет"ООО "БИЗНЕС-ЮГ" (пер.Дарсановский, 10)</c:v>
                </c:pt>
              </c:strCache>
            </c:strRef>
          </c:tx>
          <c:invertIfNegative val="0"/>
          <c:cat>
            <c:strRef>
              <c:f>Лист1!$B$4:$B$19</c:f>
              <c:strCache>
                <c:ptCount val="16"/>
                <c:pt idx="0">
                  <c:v>Мука пшеничная (сорт высший)</c:v>
                </c:pt>
                <c:pt idx="1">
                  <c:v>Хлеб белый из пшеничной муки</c:v>
                </c:pt>
                <c:pt idx="2">
                  <c:v>Макаронные изделия (сорт высший)</c:v>
                </c:pt>
                <c:pt idx="3">
                  <c:v>Масло подсолнечное рафинированное</c:v>
                </c:pt>
                <c:pt idx="4">
                  <c:v>Крупа гречневая (сорт первый)</c:v>
                </c:pt>
                <c:pt idx="5">
                  <c:v>Крупа рисовая (сорт первый)</c:v>
                </c:pt>
                <c:pt idx="6">
                  <c:v>Говядина </c:v>
                </c:pt>
                <c:pt idx="7">
                  <c:v>Свинина</c:v>
                </c:pt>
                <c:pt idx="8">
                  <c:v>Мясо кур</c:v>
                </c:pt>
                <c:pt idx="9">
                  <c:v>Масло сливочное </c:v>
                </c:pt>
                <c:pt idx="10">
                  <c:v>Молоко питьевое (м.д.ж. 2,5-4,0%)</c:v>
                </c:pt>
                <c:pt idx="11">
                  <c:v>Яйцо столовое 1 категории</c:v>
                </c:pt>
                <c:pt idx="12">
                  <c:v>Сахар-песок</c:v>
                </c:pt>
                <c:pt idx="13">
                  <c:v>Картофель свежий</c:v>
                </c:pt>
                <c:pt idx="14">
                  <c:v>Капуста белокочанная свежая</c:v>
                </c:pt>
                <c:pt idx="15">
                  <c:v>Лук репчатый свежий</c:v>
                </c:pt>
              </c:strCache>
            </c:strRef>
          </c:cat>
          <c:val>
            <c:numRef>
              <c:f>Лист1!$H$4:$H$19</c:f>
              <c:numCache>
                <c:formatCode>0.00</c:formatCode>
                <c:ptCount val="16"/>
                <c:pt idx="0">
                  <c:v>24.00975</c:v>
                </c:pt>
                <c:pt idx="1">
                  <c:v>156.16600000000003</c:v>
                </c:pt>
                <c:pt idx="2">
                  <c:v>85.275000000000006</c:v>
                </c:pt>
                <c:pt idx="3">
                  <c:v>76.405000000000001</c:v>
                </c:pt>
                <c:pt idx="4">
                  <c:v>30.002500000000001</c:v>
                </c:pt>
                <c:pt idx="5">
                  <c:v>20</c:v>
                </c:pt>
                <c:pt idx="6">
                  <c:v>417.62499999999994</c:v>
                </c:pt>
                <c:pt idx="7">
                  <c:v>222.75</c:v>
                </c:pt>
                <c:pt idx="8">
                  <c:v>293.82833333333338</c:v>
                </c:pt>
                <c:pt idx="9">
                  <c:v>94.875000000000014</c:v>
                </c:pt>
                <c:pt idx="10">
                  <c:v>452.2</c:v>
                </c:pt>
                <c:pt idx="11">
                  <c:v>108</c:v>
                </c:pt>
                <c:pt idx="12">
                  <c:v>93.366250000000008</c:v>
                </c:pt>
                <c:pt idx="13">
                  <c:v>256.96125000000001</c:v>
                </c:pt>
                <c:pt idx="14">
                  <c:v>79.333333333333329</c:v>
                </c:pt>
                <c:pt idx="15">
                  <c:v>59.13666666666667</c:v>
                </c:pt>
              </c:numCache>
            </c:numRef>
          </c:val>
        </c:ser>
        <c:ser>
          <c:idx val="2"/>
          <c:order val="2"/>
          <c:tx>
            <c:strRef>
              <c:f>Лист1!$I$3</c:f>
              <c:strCache>
                <c:ptCount val="1"/>
                <c:pt idx="0">
                  <c:v>ООО "Ялта рынок" 
(ул.Киевская, 24)</c:v>
                </c:pt>
              </c:strCache>
            </c:strRef>
          </c:tx>
          <c:invertIfNegative val="0"/>
          <c:cat>
            <c:strRef>
              <c:f>Лист1!$B$4:$B$19</c:f>
              <c:strCache>
                <c:ptCount val="16"/>
                <c:pt idx="0">
                  <c:v>Мука пшеничная (сорт высший)</c:v>
                </c:pt>
                <c:pt idx="1">
                  <c:v>Хлеб белый из пшеничной муки</c:v>
                </c:pt>
                <c:pt idx="2">
                  <c:v>Макаронные изделия (сорт высший)</c:v>
                </c:pt>
                <c:pt idx="3">
                  <c:v>Масло подсолнечное рафинированное</c:v>
                </c:pt>
                <c:pt idx="4">
                  <c:v>Крупа гречневая (сорт первый)</c:v>
                </c:pt>
                <c:pt idx="5">
                  <c:v>Крупа рисовая (сорт первый)</c:v>
                </c:pt>
                <c:pt idx="6">
                  <c:v>Говядина </c:v>
                </c:pt>
                <c:pt idx="7">
                  <c:v>Свинина</c:v>
                </c:pt>
                <c:pt idx="8">
                  <c:v>Мясо кур</c:v>
                </c:pt>
                <c:pt idx="9">
                  <c:v>Масло сливочное </c:v>
                </c:pt>
                <c:pt idx="10">
                  <c:v>Молоко питьевое (м.д.ж. 2,5-4,0%)</c:v>
                </c:pt>
                <c:pt idx="11">
                  <c:v>Яйцо столовое 1 категории</c:v>
                </c:pt>
                <c:pt idx="12">
                  <c:v>Сахар-песок</c:v>
                </c:pt>
                <c:pt idx="13">
                  <c:v>Картофель свежий</c:v>
                </c:pt>
                <c:pt idx="14">
                  <c:v>Капуста белокочанная свежая</c:v>
                </c:pt>
                <c:pt idx="15">
                  <c:v>Лук репчатый свежий</c:v>
                </c:pt>
              </c:strCache>
            </c:strRef>
          </c:cat>
          <c:val>
            <c:numRef>
              <c:f>Лист1!$I$4:$I$19</c:f>
              <c:numCache>
                <c:formatCode>0.00</c:formatCode>
                <c:ptCount val="16"/>
                <c:pt idx="0">
                  <c:v>22.275000000000002</c:v>
                </c:pt>
                <c:pt idx="1">
                  <c:v>341.82500000000005</c:v>
                </c:pt>
                <c:pt idx="2">
                  <c:v>43.125</c:v>
                </c:pt>
                <c:pt idx="3">
                  <c:v>86.025000000000006</c:v>
                </c:pt>
                <c:pt idx="4">
                  <c:v>28.645833333333332</c:v>
                </c:pt>
                <c:pt idx="5">
                  <c:v>14.125</c:v>
                </c:pt>
                <c:pt idx="6">
                  <c:v>379.16666666666663</c:v>
                </c:pt>
                <c:pt idx="7">
                  <c:v>243.75</c:v>
                </c:pt>
                <c:pt idx="8">
                  <c:v>355.20833333333337</c:v>
                </c:pt>
                <c:pt idx="9">
                  <c:v>137.5</c:v>
                </c:pt>
                <c:pt idx="10">
                  <c:v>535.5</c:v>
                </c:pt>
                <c:pt idx="11">
                  <c:v>103.5</c:v>
                </c:pt>
                <c:pt idx="12">
                  <c:v>67.800000000000011</c:v>
                </c:pt>
                <c:pt idx="13">
                  <c:v>203.9375</c:v>
                </c:pt>
                <c:pt idx="14">
                  <c:v>94.791666666666657</c:v>
                </c:pt>
                <c:pt idx="15">
                  <c:v>122.41666666666669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111784"/>
        <c:axId val="198112176"/>
        <c:axId val="0"/>
      </c:bar3DChart>
      <c:catAx>
        <c:axId val="19811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98112176"/>
        <c:crosses val="autoZero"/>
        <c:auto val="1"/>
        <c:lblAlgn val="ctr"/>
        <c:lblOffset val="100"/>
        <c:noMultiLvlLbl val="0"/>
      </c:catAx>
      <c:valAx>
        <c:axId val="19811217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98111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153844498945824"/>
          <c:y val="0.28369909805230392"/>
          <c:w val="0.98974355664558322"/>
          <c:h val="0.63793108279047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74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11" sqref="C11"/>
    </sheetView>
  </sheetViews>
  <sheetFormatPr defaultRowHeight="15" x14ac:dyDescent="0.25"/>
  <cols>
    <col min="1" max="1" width="4.140625" bestFit="1" customWidth="1"/>
    <col min="2" max="2" width="39" customWidth="1"/>
    <col min="3" max="5" width="12.5703125" customWidth="1"/>
    <col min="6" max="6" width="11.5703125" customWidth="1"/>
    <col min="7" max="9" width="12.7109375" customWidth="1"/>
  </cols>
  <sheetData>
    <row r="1" spans="1:9" ht="5.25" customHeight="1" x14ac:dyDescent="0.25"/>
    <row r="2" spans="1:9" ht="39.75" customHeight="1" x14ac:dyDescent="0.25">
      <c r="A2" s="14" t="s">
        <v>0</v>
      </c>
      <c r="B2" s="14" t="s">
        <v>1</v>
      </c>
      <c r="C2" s="11" t="s">
        <v>2</v>
      </c>
      <c r="D2" s="11"/>
      <c r="E2" s="11"/>
      <c r="F2" s="12" t="s">
        <v>3</v>
      </c>
      <c r="G2" s="11" t="s">
        <v>4</v>
      </c>
      <c r="H2" s="11"/>
      <c r="I2" s="11"/>
    </row>
    <row r="3" spans="1:9" ht="56.25" x14ac:dyDescent="0.25">
      <c r="A3" s="15"/>
      <c r="B3" s="15"/>
      <c r="C3" s="1" t="s">
        <v>23</v>
      </c>
      <c r="D3" s="1" t="s">
        <v>24</v>
      </c>
      <c r="E3" s="1" t="s">
        <v>22</v>
      </c>
      <c r="F3" s="13"/>
      <c r="G3" s="1" t="s">
        <v>23</v>
      </c>
      <c r="H3" s="1" t="s">
        <v>24</v>
      </c>
      <c r="I3" s="1" t="s">
        <v>22</v>
      </c>
    </row>
    <row r="4" spans="1:9" ht="15.75" x14ac:dyDescent="0.25">
      <c r="A4" s="2">
        <v>1</v>
      </c>
      <c r="B4" s="3" t="s">
        <v>5</v>
      </c>
      <c r="C4" s="4">
        <v>28</v>
      </c>
      <c r="D4" s="4">
        <v>35.57</v>
      </c>
      <c r="E4" s="10">
        <v>33</v>
      </c>
      <c r="F4" s="5">
        <v>0.67500000000000004</v>
      </c>
      <c r="G4" s="6">
        <f>C4*F4</f>
        <v>18.900000000000002</v>
      </c>
      <c r="H4" s="6">
        <f>D4*F4</f>
        <v>24.00975</v>
      </c>
      <c r="I4" s="6">
        <f>E4*F4</f>
        <v>22.275000000000002</v>
      </c>
    </row>
    <row r="5" spans="1:9" ht="15.75" x14ac:dyDescent="0.25">
      <c r="A5" s="2">
        <f>A4+1</f>
        <v>2</v>
      </c>
      <c r="B5" s="3" t="s">
        <v>6</v>
      </c>
      <c r="C5" s="4">
        <v>21</v>
      </c>
      <c r="D5" s="4">
        <v>13.82</v>
      </c>
      <c r="E5" s="10">
        <v>30.25</v>
      </c>
      <c r="F5" s="5">
        <v>11.3</v>
      </c>
      <c r="G5" s="6">
        <f t="shared" ref="G5:G19" si="0">C5*F5</f>
        <v>237.3</v>
      </c>
      <c r="H5" s="6">
        <f t="shared" ref="H5:H19" si="1">D5*F5</f>
        <v>156.16600000000003</v>
      </c>
      <c r="I5" s="6">
        <f t="shared" ref="I5:I19" si="2">E5*F5</f>
        <v>341.82500000000005</v>
      </c>
    </row>
    <row r="6" spans="1:9" ht="15.75" x14ac:dyDescent="0.25">
      <c r="A6" s="2">
        <f t="shared" ref="A6:A19" si="3">A5+1</f>
        <v>3</v>
      </c>
      <c r="B6" s="3" t="s">
        <v>7</v>
      </c>
      <c r="C6" s="4">
        <v>55.5</v>
      </c>
      <c r="D6" s="4">
        <v>113.7</v>
      </c>
      <c r="E6" s="10">
        <v>57.5</v>
      </c>
      <c r="F6" s="5">
        <v>0.75</v>
      </c>
      <c r="G6" s="6">
        <f t="shared" si="0"/>
        <v>41.625</v>
      </c>
      <c r="H6" s="6">
        <f t="shared" si="1"/>
        <v>85.275000000000006</v>
      </c>
      <c r="I6" s="6">
        <f t="shared" si="2"/>
        <v>43.125</v>
      </c>
    </row>
    <row r="7" spans="1:9" ht="31.5" x14ac:dyDescent="0.25">
      <c r="A7" s="2">
        <f t="shared" si="3"/>
        <v>4</v>
      </c>
      <c r="B7" s="3" t="s">
        <v>8</v>
      </c>
      <c r="C7" s="4">
        <v>77</v>
      </c>
      <c r="D7" s="4">
        <v>82.6</v>
      </c>
      <c r="E7" s="10">
        <v>93</v>
      </c>
      <c r="F7" s="5">
        <v>0.92500000000000004</v>
      </c>
      <c r="G7" s="6">
        <f t="shared" si="0"/>
        <v>71.225000000000009</v>
      </c>
      <c r="H7" s="6">
        <f t="shared" si="1"/>
        <v>76.405000000000001</v>
      </c>
      <c r="I7" s="6">
        <f t="shared" si="2"/>
        <v>86.025000000000006</v>
      </c>
    </row>
    <row r="8" spans="1:9" ht="15.75" x14ac:dyDescent="0.25">
      <c r="A8" s="2">
        <f t="shared" si="3"/>
        <v>5</v>
      </c>
      <c r="B8" s="3" t="s">
        <v>9</v>
      </c>
      <c r="C8" s="4">
        <v>53.25</v>
      </c>
      <c r="D8" s="4">
        <v>65.460000000000008</v>
      </c>
      <c r="E8" s="10">
        <v>62.5</v>
      </c>
      <c r="F8" s="5">
        <v>0.45833333333333331</v>
      </c>
      <c r="G8" s="6">
        <f t="shared" si="0"/>
        <v>24.40625</v>
      </c>
      <c r="H8" s="6">
        <f t="shared" si="1"/>
        <v>30.002500000000001</v>
      </c>
      <c r="I8" s="6">
        <f t="shared" si="2"/>
        <v>28.645833333333332</v>
      </c>
    </row>
    <row r="9" spans="1:9" ht="15.75" x14ac:dyDescent="0.25">
      <c r="A9" s="2">
        <f t="shared" si="3"/>
        <v>6</v>
      </c>
      <c r="B9" s="3" t="s">
        <v>10</v>
      </c>
      <c r="C9" s="4">
        <v>49.5</v>
      </c>
      <c r="D9" s="4">
        <v>80</v>
      </c>
      <c r="E9" s="10">
        <v>56.5</v>
      </c>
      <c r="F9" s="5">
        <v>0.25</v>
      </c>
      <c r="G9" s="6">
        <f t="shared" si="0"/>
        <v>12.375</v>
      </c>
      <c r="H9" s="6">
        <f t="shared" si="1"/>
        <v>20</v>
      </c>
      <c r="I9" s="6">
        <f t="shared" si="2"/>
        <v>14.125</v>
      </c>
    </row>
    <row r="10" spans="1:9" ht="15.75" x14ac:dyDescent="0.25">
      <c r="A10" s="2">
        <f t="shared" si="3"/>
        <v>7</v>
      </c>
      <c r="B10" s="3" t="s">
        <v>11</v>
      </c>
      <c r="C10" s="4">
        <v>394.25</v>
      </c>
      <c r="D10" s="4">
        <v>385.5</v>
      </c>
      <c r="E10" s="10">
        <v>350</v>
      </c>
      <c r="F10" s="5">
        <v>1.0833333333333333</v>
      </c>
      <c r="G10" s="6">
        <f t="shared" si="0"/>
        <v>427.10416666666663</v>
      </c>
      <c r="H10" s="6">
        <f t="shared" si="1"/>
        <v>417.62499999999994</v>
      </c>
      <c r="I10" s="6">
        <f t="shared" si="2"/>
        <v>379.16666666666663</v>
      </c>
    </row>
    <row r="11" spans="1:9" ht="15.75" x14ac:dyDescent="0.25">
      <c r="A11" s="2">
        <f t="shared" si="3"/>
        <v>8</v>
      </c>
      <c r="B11" s="3" t="s">
        <v>12</v>
      </c>
      <c r="C11" s="4">
        <v>330</v>
      </c>
      <c r="D11" s="4">
        <v>297</v>
      </c>
      <c r="E11" s="10">
        <v>325</v>
      </c>
      <c r="F11" s="5">
        <v>0.75</v>
      </c>
      <c r="G11" s="6">
        <f t="shared" si="0"/>
        <v>247.5</v>
      </c>
      <c r="H11" s="6">
        <f t="shared" si="1"/>
        <v>222.75</v>
      </c>
      <c r="I11" s="6">
        <f t="shared" si="2"/>
        <v>243.75</v>
      </c>
    </row>
    <row r="12" spans="1:9" ht="15.75" x14ac:dyDescent="0.25">
      <c r="A12" s="2">
        <f t="shared" si="3"/>
        <v>9</v>
      </c>
      <c r="B12" s="3" t="s">
        <v>13</v>
      </c>
      <c r="C12" s="4">
        <v>92</v>
      </c>
      <c r="D12" s="4">
        <v>103.4</v>
      </c>
      <c r="E12" s="10">
        <v>125</v>
      </c>
      <c r="F12" s="5">
        <v>2.8416666666666668</v>
      </c>
      <c r="G12" s="6">
        <f t="shared" si="0"/>
        <v>261.43333333333334</v>
      </c>
      <c r="H12" s="6">
        <f t="shared" si="1"/>
        <v>293.82833333333338</v>
      </c>
      <c r="I12" s="6">
        <f t="shared" si="2"/>
        <v>355.20833333333337</v>
      </c>
    </row>
    <row r="13" spans="1:9" ht="15.75" x14ac:dyDescent="0.25">
      <c r="A13" s="2">
        <f t="shared" si="3"/>
        <v>10</v>
      </c>
      <c r="B13" s="3" t="s">
        <v>14</v>
      </c>
      <c r="C13" s="4">
        <v>262</v>
      </c>
      <c r="D13" s="4">
        <v>345</v>
      </c>
      <c r="E13" s="10">
        <v>500</v>
      </c>
      <c r="F13" s="5">
        <v>0.27500000000000002</v>
      </c>
      <c r="G13" s="6">
        <f t="shared" si="0"/>
        <v>72.050000000000011</v>
      </c>
      <c r="H13" s="6">
        <f t="shared" si="1"/>
        <v>94.875000000000014</v>
      </c>
      <c r="I13" s="6">
        <f t="shared" si="2"/>
        <v>137.5</v>
      </c>
    </row>
    <row r="14" spans="1:9" ht="15.75" x14ac:dyDescent="0.25">
      <c r="A14" s="2">
        <f t="shared" si="3"/>
        <v>11</v>
      </c>
      <c r="B14" s="3" t="s">
        <v>15</v>
      </c>
      <c r="C14" s="4">
        <v>52</v>
      </c>
      <c r="D14" s="4">
        <v>57</v>
      </c>
      <c r="E14" s="10">
        <v>67.5</v>
      </c>
      <c r="F14" s="5">
        <v>7.9333333333333336</v>
      </c>
      <c r="G14" s="6">
        <f t="shared" si="0"/>
        <v>412.53333333333336</v>
      </c>
      <c r="H14" s="6">
        <f t="shared" si="1"/>
        <v>452.2</v>
      </c>
      <c r="I14" s="6">
        <f t="shared" si="2"/>
        <v>535.5</v>
      </c>
    </row>
    <row r="15" spans="1:9" ht="15.75" x14ac:dyDescent="0.25">
      <c r="A15" s="2">
        <f t="shared" si="3"/>
        <v>12</v>
      </c>
      <c r="B15" s="3" t="s">
        <v>16</v>
      </c>
      <c r="C15" s="4">
        <v>51.5</v>
      </c>
      <c r="D15" s="4">
        <v>60</v>
      </c>
      <c r="E15" s="10">
        <v>57.5</v>
      </c>
      <c r="F15" s="5">
        <v>1.8</v>
      </c>
      <c r="G15" s="6">
        <f>C15*F15</f>
        <v>92.7</v>
      </c>
      <c r="H15" s="6">
        <f t="shared" si="1"/>
        <v>108</v>
      </c>
      <c r="I15" s="6">
        <f t="shared" si="2"/>
        <v>103.5</v>
      </c>
    </row>
    <row r="16" spans="1:9" ht="15.75" x14ac:dyDescent="0.25">
      <c r="A16" s="2">
        <f t="shared" si="3"/>
        <v>13</v>
      </c>
      <c r="B16" s="3" t="s">
        <v>17</v>
      </c>
      <c r="C16" s="4">
        <v>37.75</v>
      </c>
      <c r="D16" s="4">
        <v>49.575000000000003</v>
      </c>
      <c r="E16" s="10">
        <v>36</v>
      </c>
      <c r="F16" s="5">
        <v>1.8833333333333335</v>
      </c>
      <c r="G16" s="6">
        <f t="shared" si="0"/>
        <v>71.095833333333346</v>
      </c>
      <c r="H16" s="6">
        <f t="shared" si="1"/>
        <v>93.366250000000008</v>
      </c>
      <c r="I16" s="6">
        <f t="shared" si="2"/>
        <v>67.800000000000011</v>
      </c>
    </row>
    <row r="17" spans="1:9" ht="15.75" x14ac:dyDescent="0.25">
      <c r="A17" s="2">
        <f t="shared" si="3"/>
        <v>14</v>
      </c>
      <c r="B17" s="3" t="s">
        <v>18</v>
      </c>
      <c r="C17" s="4">
        <v>34.5</v>
      </c>
      <c r="D17" s="4">
        <v>40.950000000000003</v>
      </c>
      <c r="E17" s="10">
        <v>32.5</v>
      </c>
      <c r="F17" s="5">
        <v>6.2750000000000004</v>
      </c>
      <c r="G17" s="6">
        <f t="shared" si="0"/>
        <v>216.48750000000001</v>
      </c>
      <c r="H17" s="6">
        <f t="shared" si="1"/>
        <v>256.96125000000001</v>
      </c>
      <c r="I17" s="6">
        <f t="shared" si="2"/>
        <v>203.9375</v>
      </c>
    </row>
    <row r="18" spans="1:9" ht="15.75" x14ac:dyDescent="0.25">
      <c r="A18" s="2">
        <f t="shared" si="3"/>
        <v>15</v>
      </c>
      <c r="B18" s="3" t="s">
        <v>19</v>
      </c>
      <c r="C18" s="4">
        <v>23.5</v>
      </c>
      <c r="D18" s="4">
        <v>27.2</v>
      </c>
      <c r="E18" s="10">
        <v>32.5</v>
      </c>
      <c r="F18" s="5">
        <v>2.9166666666666665</v>
      </c>
      <c r="G18" s="6">
        <f t="shared" si="0"/>
        <v>68.541666666666657</v>
      </c>
      <c r="H18" s="6">
        <f t="shared" si="1"/>
        <v>79.333333333333329</v>
      </c>
      <c r="I18" s="6">
        <f t="shared" si="2"/>
        <v>94.791666666666657</v>
      </c>
    </row>
    <row r="19" spans="1:9" ht="15.75" x14ac:dyDescent="0.25">
      <c r="A19" s="2">
        <f t="shared" si="3"/>
        <v>16</v>
      </c>
      <c r="B19" s="3" t="s">
        <v>20</v>
      </c>
      <c r="C19" s="4">
        <v>14</v>
      </c>
      <c r="D19" s="4">
        <v>15.7</v>
      </c>
      <c r="E19" s="10">
        <v>32.5</v>
      </c>
      <c r="F19" s="5">
        <v>3.7666666666666671</v>
      </c>
      <c r="G19" s="6">
        <f t="shared" si="0"/>
        <v>52.733333333333341</v>
      </c>
      <c r="H19" s="6">
        <f t="shared" si="1"/>
        <v>59.13666666666667</v>
      </c>
      <c r="I19" s="6">
        <f t="shared" si="2"/>
        <v>122.41666666666669</v>
      </c>
    </row>
    <row r="20" spans="1:9" ht="15.75" x14ac:dyDescent="0.25">
      <c r="A20" s="7"/>
      <c r="B20" s="8"/>
      <c r="C20" s="8"/>
      <c r="D20" s="8"/>
      <c r="E20" s="8"/>
      <c r="F20" s="8" t="s">
        <v>21</v>
      </c>
      <c r="G20" s="9">
        <f>SUM(G4:G19)</f>
        <v>2328.0104166666665</v>
      </c>
      <c r="H20" s="9">
        <f>SUM(H4:H19)</f>
        <v>2469.9340833333335</v>
      </c>
      <c r="I20" s="9">
        <f>SUM(I4:I19)</f>
        <v>2779.5916666666667</v>
      </c>
    </row>
  </sheetData>
  <mergeCells count="5">
    <mergeCell ref="C2:E2"/>
    <mergeCell ref="G2:I2"/>
    <mergeCell ref="F2:F3"/>
    <mergeCell ref="A2:A3"/>
    <mergeCell ref="B2:B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Vladislav</cp:lastModifiedBy>
  <cp:lastPrinted>2017-12-07T11:09:20Z</cp:lastPrinted>
  <dcterms:created xsi:type="dcterms:W3CDTF">2015-07-15T16:37:31Z</dcterms:created>
  <dcterms:modified xsi:type="dcterms:W3CDTF">2018-03-23T08:42:20Z</dcterms:modified>
</cp:coreProperties>
</file>